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4226"/>
  <mc:AlternateContent xmlns:mc="http://schemas.openxmlformats.org/markup-compatibility/2006">
    <mc:Choice Requires="x15">
      <x15ac:absPath xmlns:x15ac="http://schemas.microsoft.com/office/spreadsheetml/2010/11/ac" url="\\zuv\dfs\home\nithiele\Desktop\4.B.SOMU2026027_F - Silent Klavier\"/>
    </mc:Choice>
  </mc:AlternateContent>
  <xr:revisionPtr revIDLastSave="0" documentId="13_ncr:1_{298E3E1B-990E-476C-95D4-578ECE349492}" xr6:coauthVersionLast="47" xr6:coauthVersionMax="47" xr10:uidLastSave="{00000000-0000-0000-0000-000000000000}"/>
  <bookViews>
    <workbookView xWindow="28680" yWindow="-120" windowWidth="29040" windowHeight="15720" xr2:uid="{00000000-000D-0000-FFFF-FFFF00000000}"/>
  </bookViews>
  <sheets>
    <sheet name="Tabelle1" sheetId="1" r:id="rId1"/>
  </sheets>
  <definedNames>
    <definedName name="_xlnm._FilterDatabase" localSheetId="0" hidden="1">Tabelle1!$A$1:$F$41</definedName>
    <definedName name="_xlnm.Print_Area" localSheetId="0">Tabelle1!$A$1:$F$41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20" i="1" l="1"/>
  <c r="F15" i="1"/>
  <c r="F30" i="1" s="1"/>
  <c r="E28" i="1" l="1"/>
  <c r="F32" i="1" l="1"/>
  <c r="F34" i="1" s="1"/>
  <c r="F36" i="1" s="1"/>
  <c r="F38" i="1" s="1"/>
</calcChain>
</file>

<file path=xl/sharedStrings.xml><?xml version="1.0" encoding="utf-8"?>
<sst xmlns="http://schemas.openxmlformats.org/spreadsheetml/2006/main" count="47" uniqueCount="46">
  <si>
    <t>Telefon/Fax:</t>
  </si>
  <si>
    <t>Angebotsnummer:</t>
  </si>
  <si>
    <t>Einz.-Preis</t>
  </si>
  <si>
    <t>Ges.-Preis</t>
  </si>
  <si>
    <t>Pos.</t>
  </si>
  <si>
    <t>Bezeichnung der Leistung</t>
  </si>
  <si>
    <t>Menge</t>
  </si>
  <si>
    <t>Zahlungsbedingungen in Tage netto:</t>
  </si>
  <si>
    <t>Nettosumme:</t>
  </si>
  <si>
    <t>Zwischensumme:</t>
  </si>
  <si>
    <t>abzgl. _ % Skonto</t>
  </si>
  <si>
    <t>Endsumme:</t>
  </si>
  <si>
    <t>Unternehmen:</t>
  </si>
  <si>
    <t>Bearbeiter/in:</t>
  </si>
  <si>
    <t>Ich erkläre hiermit verbindlich, dass ausschließlich die Vertragsbedingungen des Auftraggebers Anwendung finden. Für den Fall, dass dem Angebot/Teilnahmeantrag eigene AGB beigefügt sind oder auf diese verwiesen wird, werden diese hiermit für ungültig erklärt. Es gelten allein die im Vergabeverfahren genannten Vertragsbedingungen des Auftraggebers.</t>
  </si>
  <si>
    <t xml:space="preserve">AZ: </t>
  </si>
  <si>
    <t>E-Mail:</t>
  </si>
  <si>
    <t>Skonto in %:</t>
  </si>
  <si>
    <t>z. Hd.</t>
  </si>
  <si>
    <t xml:space="preserve"> Skontofrist innerhalb von (Tagen):</t>
  </si>
  <si>
    <t>Preisblatt zur Vergabe:</t>
  </si>
  <si>
    <t>Eine Skontofrist unter 14 Tagen wird bei der Bewertung der Angebote nicht berücksichtigt, ist im Falle einer Zuschlagserteilung aber vereinbart.</t>
  </si>
  <si>
    <t>netto in €</t>
  </si>
  <si>
    <t>Liefer- und Transportkosten</t>
  </si>
  <si>
    <t>zzgl. Mwst. in %</t>
  </si>
  <si>
    <t>1</t>
  </si>
  <si>
    <t>2</t>
  </si>
  <si>
    <t>Mengen-</t>
  </si>
  <si>
    <t>einheit</t>
  </si>
  <si>
    <t>Titel:</t>
  </si>
  <si>
    <t>St.</t>
  </si>
  <si>
    <t>psch</t>
  </si>
  <si>
    <t>Universität Potsdam 
Dezernat 4, Referat Zentrale Beschaffung
Am Neuen Palais 10, 14469 Potsdam
USt-IdNr. (VAT ID no.): DE138408327</t>
  </si>
  <si>
    <t>USt-IdNr. (VAT ID no.):</t>
  </si>
  <si>
    <r>
      <t>ggf. Unterschrift /ggf. zusätzlich Firmenstempel</t>
    </r>
    <r>
      <rPr>
        <b/>
        <vertAlign val="superscript"/>
        <sz val="10"/>
        <rFont val="Arial"/>
        <family val="2"/>
      </rPr>
      <t>1</t>
    </r>
  </si>
  <si>
    <r>
      <rPr>
        <b/>
        <vertAlign val="superscript"/>
        <sz val="10"/>
        <rFont val="Arial"/>
        <family val="2"/>
      </rPr>
      <t>1</t>
    </r>
    <r>
      <rPr>
        <b/>
        <sz val="10"/>
        <rFont val="Arial"/>
        <family val="2"/>
      </rPr>
      <t xml:space="preserve"> Eine Unterschrift ist nur bei einem schriftlichen Angebot erforderlich. Fehlt bei einem schriftlichen Angebot die Unterschrift, gilt das Angebot als nicht abgegeben. Bei Abgabe eines elektronischen Angebotes über den Vergabemarktplatz Brandenburg werden alle Angebotsunterlagen in der geforderten Form über das Bietertool elektronisch signiert.</t>
    </r>
  </si>
  <si>
    <t>Herrn Niklas Thiele</t>
  </si>
  <si>
    <t xml:space="preserve">Lieferfrist/-zeit ab Zuschlagserteilung in Arbeitstage:  </t>
  </si>
  <si>
    <t>Gewährleistung in Monate:</t>
  </si>
  <si>
    <t>Herstellergarantie in Monate:</t>
  </si>
  <si>
    <t>Hersteller/Typ:</t>
  </si>
  <si>
    <t>4.B.SOMU2026027_F</t>
  </si>
  <si>
    <t>Universität Potsdam
Karl-Liebknecht-Straße 24-25
14476 Potsdam</t>
  </si>
  <si>
    <t>Lieferung frei Verwendungsstelle inkl. Montage und Entsorgung Verpackungsmaterial</t>
  </si>
  <si>
    <t>4x Silent Klavier</t>
  </si>
  <si>
    <r>
      <t>Silent Klavier, Yamaha YUS3 PE SH3
- Bauhöhe ab 130cm
- Bauart: Mechanik aus traditionellen Werkstoffen (vorrangig Holz). Keine Verbundkunststoffe, Hammerköpfe und-filze auf Konzertflügelniveau
- Pedalausstattung: Soft-Pedal, Sostenuto-Pedal, Sustain-Pedal
- integriertes, werkseitig verbautes Silent-System neuester Generation mit berührungsloser Induktionstechnologie
- Umschaltung zwischen akustischem und lautlosem Spielbetrieb
- Sensorik zur berührungslosen Erfassung der Tastenbewegung ohne Beeinträchtigung der Spielart
- binaurales Sampling eines Konzertflügels in hoher Klangqualität/Auflösung
- hochwertige Kopfhörerwiedergabe, mindestens 2 Kopfhörerausgänge
- Aufnahmefunktion im WAV-Format auf USB-Flash-Speicher 
- eingebaute Play-Along-Rhythmen und weitere Übe-Hilfen
- Apps für Smartphones (iOS und Android) erhältlich
- USB-Schnittstelle (Audio/MIDI und Datenspeicherung)
- Bluetooth inkl. Bluetooth-Audio
- vorgestimmten Instrumente 
- 1x Servicestimmung und ggf. Nachintonation vor Ort im ersten Jahr
-</t>
    </r>
    <r>
      <rPr>
        <b/>
        <sz val="10"/>
        <rFont val="Arial"/>
        <family val="2"/>
      </rPr>
      <t xml:space="preserve"> Anlieferung bis spätestens 07/2026</t>
    </r>
    <r>
      <rPr>
        <sz val="10"/>
        <rFont val="Arial"/>
        <family val="2"/>
      </rPr>
      <t xml:space="preserve">
oder gleichwertiger Art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</si>
</sst>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164" formatCode="_-* #,##0.00\ [$€-407]_-;\-* #,##0.00\ [$€-407]_-;_-* &quot;-&quot;??\ [$€-407]_-;_-@_-"/>
    <numFmt numFmtId="165" formatCode="_-* #,##0.00\ _D_M_-;\-* #,##0.00\ _D_M_-;_-* &quot;-&quot;??\ _D_M_-;_-@_-"/>
    <numFmt numFmtId="166" formatCode="_-* #,##0.00\ [$€]_-;\-* #,##0.00\ [$€]_-;_-* &quot;-&quot;??\ [$€]_-;_-@_-"/>
  </numFmts>
  <fonts count="6" x14ac:knownFonts="1">
    <font>
      <sz val="11"/>
      <color theme="1"/>
      <name val="Calibri"/>
      <family val="2"/>
      <scheme val="minor"/>
    </font>
    <font>
      <b/>
      <sz val="10"/>
      <name val="Arial"/>
      <family val="2"/>
    </font>
    <font>
      <sz val="10"/>
      <name val="Arial"/>
      <family val="2"/>
    </font>
    <font>
      <b/>
      <vertAlign val="superscript"/>
      <sz val="10"/>
      <name val="Arial"/>
      <family val="2"/>
    </font>
    <font>
      <sz val="11"/>
      <color theme="1"/>
      <name val="Calibri"/>
      <family val="2"/>
      <scheme val="minor"/>
    </font>
    <font>
      <sz val="10"/>
      <color theme="1"/>
      <name val="Arial"/>
      <family val="2"/>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s>
  <cellStyleXfs count="14">
    <xf numFmtId="0" fontId="0" fillId="0" borderId="0"/>
    <xf numFmtId="166" fontId="2" fillId="0" borderId="0" applyFont="0" applyFill="0" applyBorder="0" applyAlignment="0" applyProtection="0"/>
    <xf numFmtId="166" fontId="2" fillId="0" borderId="0" applyFont="0" applyFill="0" applyBorder="0" applyAlignment="0" applyProtection="0"/>
    <xf numFmtId="165" fontId="2" fillId="0" borderId="0" applyFont="0" applyFill="0" applyBorder="0" applyAlignment="0" applyProtection="0"/>
    <xf numFmtId="0" fontId="2" fillId="0" borderId="0" applyFill="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Fill="0"/>
    <xf numFmtId="44" fontId="4" fillId="0" borderId="0" applyFont="0" applyFill="0" applyBorder="0" applyAlignment="0" applyProtection="0"/>
  </cellStyleXfs>
  <cellXfs count="104">
    <xf numFmtId="0" fontId="0" fillId="0" borderId="0" xfId="0"/>
    <xf numFmtId="0" fontId="1" fillId="0" borderId="4" xfId="0" applyFont="1" applyBorder="1" applyAlignment="1" applyProtection="1">
      <alignment horizontal="center" wrapText="1"/>
    </xf>
    <xf numFmtId="0" fontId="1" fillId="0" borderId="3" xfId="0" applyFont="1" applyBorder="1" applyAlignment="1" applyProtection="1">
      <alignment horizontal="center" wrapText="1"/>
    </xf>
    <xf numFmtId="0" fontId="2" fillId="3" borderId="1" xfId="0" applyFont="1" applyFill="1" applyBorder="1" applyAlignment="1" applyProtection="1">
      <alignment horizontal="left" wrapText="1"/>
    </xf>
    <xf numFmtId="0" fontId="1" fillId="0" borderId="4" xfId="0" applyFont="1" applyBorder="1" applyAlignment="1" applyProtection="1">
      <alignment horizontal="center" vertical="center" wrapText="1"/>
    </xf>
    <xf numFmtId="0" fontId="1" fillId="0" borderId="3" xfId="0" applyFont="1" applyBorder="1" applyAlignment="1" applyProtection="1">
      <alignment horizontal="center" vertical="center" wrapText="1"/>
    </xf>
    <xf numFmtId="0" fontId="2" fillId="0" borderId="5" xfId="0" applyFont="1" applyBorder="1" applyAlignment="1" applyProtection="1">
      <alignment vertical="top" wrapText="1"/>
    </xf>
    <xf numFmtId="0" fontId="2" fillId="0" borderId="9" xfId="0" applyFont="1" applyBorder="1" applyAlignment="1" applyProtection="1">
      <alignment vertical="top" wrapText="1"/>
    </xf>
    <xf numFmtId="0" fontId="2" fillId="0" borderId="0" xfId="0" applyFont="1" applyAlignment="1" applyProtection="1">
      <alignment wrapText="1"/>
    </xf>
    <xf numFmtId="0" fontId="2" fillId="0" borderId="5" xfId="0" applyFont="1" applyBorder="1" applyAlignment="1" applyProtection="1">
      <alignment wrapText="1"/>
    </xf>
    <xf numFmtId="0" fontId="2" fillId="0" borderId="2" xfId="0" applyFont="1" applyBorder="1" applyAlignment="1" applyProtection="1">
      <alignment wrapText="1"/>
    </xf>
    <xf numFmtId="0" fontId="2" fillId="0" borderId="0" xfId="0" applyFont="1" applyAlignment="1" applyProtection="1"/>
    <xf numFmtId="0" fontId="2" fillId="0" borderId="2" xfId="0" applyFont="1" applyBorder="1" applyAlignment="1" applyProtection="1">
      <alignment vertical="top" wrapText="1"/>
    </xf>
    <xf numFmtId="0" fontId="2" fillId="0" borderId="3" xfId="0" applyFont="1" applyBorder="1" applyAlignment="1" applyProtection="1">
      <alignment vertical="top" wrapText="1"/>
    </xf>
    <xf numFmtId="0" fontId="2" fillId="0" borderId="6" xfId="0" applyFont="1" applyFill="1" applyBorder="1" applyAlignment="1" applyProtection="1">
      <alignment horizontal="left" wrapText="1"/>
    </xf>
    <xf numFmtId="0" fontId="2" fillId="2" borderId="7" xfId="0" applyFont="1" applyFill="1" applyBorder="1" applyAlignment="1" applyProtection="1">
      <alignment horizontal="center" wrapText="1"/>
      <protection locked="0"/>
    </xf>
    <xf numFmtId="0" fontId="2" fillId="0" borderId="8" xfId="0" applyFont="1" applyBorder="1" applyAlignment="1" applyProtection="1">
      <alignment wrapText="1"/>
    </xf>
    <xf numFmtId="0" fontId="2" fillId="0" borderId="0" xfId="0" applyFont="1" applyAlignment="1" applyProtection="1">
      <alignment wrapText="1"/>
      <protection locked="0"/>
    </xf>
    <xf numFmtId="0" fontId="1" fillId="0" borderId="6" xfId="0" applyFont="1" applyBorder="1" applyAlignment="1">
      <alignment wrapText="1"/>
    </xf>
    <xf numFmtId="0" fontId="2" fillId="2" borderId="2" xfId="0" applyFont="1" applyFill="1" applyBorder="1" applyAlignment="1" applyProtection="1">
      <alignment horizontal="left" wrapText="1"/>
      <protection locked="0"/>
    </xf>
    <xf numFmtId="0" fontId="2" fillId="2" borderId="3" xfId="0" applyFont="1" applyFill="1" applyBorder="1" applyAlignment="1" applyProtection="1">
      <alignment horizontal="left" wrapText="1"/>
      <protection locked="0"/>
    </xf>
    <xf numFmtId="0" fontId="2" fillId="0" borderId="1" xfId="0" quotePrefix="1" applyFont="1" applyBorder="1" applyAlignment="1">
      <alignment vertical="top" wrapText="1"/>
    </xf>
    <xf numFmtId="164" fontId="2" fillId="2" borderId="1" xfId="13" applyNumberFormat="1" applyFont="1" applyFill="1" applyBorder="1" applyAlignment="1" applyProtection="1">
      <alignment horizontal="center" vertical="center" wrapText="1"/>
      <protection locked="0"/>
    </xf>
    <xf numFmtId="164" fontId="2" fillId="2" borderId="6" xfId="13" applyNumberFormat="1" applyFont="1" applyFill="1" applyBorder="1" applyAlignment="1" applyProtection="1">
      <alignment horizontal="center" vertical="center" wrapText="1"/>
      <protection locked="0"/>
    </xf>
    <xf numFmtId="164" fontId="2" fillId="2" borderId="10" xfId="13" applyNumberFormat="1" applyFont="1" applyFill="1" applyBorder="1" applyAlignment="1" applyProtection="1">
      <alignment horizontal="center" vertical="center" wrapText="1"/>
      <protection locked="0"/>
    </xf>
    <xf numFmtId="164" fontId="2" fillId="0" borderId="1" xfId="13" applyNumberFormat="1" applyFont="1" applyBorder="1" applyAlignment="1" applyProtection="1">
      <alignment horizontal="center" vertical="center" wrapText="1"/>
    </xf>
    <xf numFmtId="164" fontId="2" fillId="0" borderId="6" xfId="13" applyNumberFormat="1" applyFont="1" applyBorder="1" applyAlignment="1" applyProtection="1">
      <alignment horizontal="center" vertical="center" wrapText="1"/>
    </xf>
    <xf numFmtId="164" fontId="2" fillId="0" borderId="10" xfId="13" applyNumberFormat="1" applyFont="1" applyBorder="1" applyAlignment="1" applyProtection="1">
      <alignment horizontal="center" vertical="center" wrapText="1"/>
    </xf>
    <xf numFmtId="164" fontId="1" fillId="0" borderId="1" xfId="0" applyNumberFormat="1" applyFont="1" applyBorder="1" applyAlignment="1" applyProtection="1">
      <alignment horizontal="center" wrapText="1"/>
    </xf>
    <xf numFmtId="164" fontId="1" fillId="0" borderId="10" xfId="0" applyNumberFormat="1" applyFont="1" applyBorder="1" applyAlignment="1" applyProtection="1">
      <alignment horizontal="center" wrapText="1"/>
    </xf>
    <xf numFmtId="49" fontId="1" fillId="0" borderId="13" xfId="0" applyNumberFormat="1" applyFont="1" applyBorder="1" applyAlignment="1" applyProtection="1">
      <alignment horizontal="left"/>
    </xf>
    <xf numFmtId="49" fontId="1" fillId="0" borderId="4" xfId="0" applyNumberFormat="1" applyFont="1" applyBorder="1" applyAlignment="1" applyProtection="1">
      <alignment horizontal="left"/>
    </xf>
    <xf numFmtId="0" fontId="2" fillId="2" borderId="9" xfId="0" applyFont="1" applyFill="1" applyBorder="1" applyAlignment="1" applyProtection="1">
      <alignment horizontal="left" wrapText="1"/>
      <protection locked="0"/>
    </xf>
    <xf numFmtId="0" fontId="2" fillId="2" borderId="15" xfId="0" applyFont="1" applyFill="1" applyBorder="1" applyAlignment="1" applyProtection="1">
      <alignment horizontal="left" wrapText="1"/>
      <protection locked="0"/>
    </xf>
    <xf numFmtId="0" fontId="2" fillId="2" borderId="15" xfId="0" applyFont="1" applyFill="1" applyBorder="1" applyAlignment="1" applyProtection="1">
      <alignment wrapText="1"/>
      <protection locked="0"/>
    </xf>
    <xf numFmtId="0" fontId="2" fillId="2" borderId="3" xfId="0" applyFont="1" applyFill="1" applyBorder="1" applyAlignment="1" applyProtection="1">
      <alignment wrapText="1"/>
      <protection locked="0"/>
    </xf>
    <xf numFmtId="0" fontId="1" fillId="0" borderId="1" xfId="0" applyFont="1" applyBorder="1" applyAlignment="1" applyProtection="1">
      <alignment horizontal="center" vertical="center" wrapText="1"/>
    </xf>
    <xf numFmtId="0" fontId="1" fillId="0" borderId="10" xfId="0" applyFont="1" applyBorder="1" applyAlignment="1" applyProtection="1">
      <alignment horizontal="center" vertical="center" wrapText="1"/>
    </xf>
    <xf numFmtId="0" fontId="1" fillId="0" borderId="11" xfId="0" applyFont="1" applyBorder="1" applyAlignment="1" applyProtection="1">
      <alignment horizontal="right" wrapText="1"/>
    </xf>
    <xf numFmtId="0" fontId="1" fillId="0" borderId="12" xfId="0" applyFont="1" applyBorder="1" applyAlignment="1" applyProtection="1">
      <alignment horizontal="right" wrapText="1"/>
    </xf>
    <xf numFmtId="0" fontId="1" fillId="0" borderId="8" xfId="0" applyFont="1" applyBorder="1" applyAlignment="1" applyProtection="1">
      <alignment horizontal="right" wrapText="1"/>
    </xf>
    <xf numFmtId="0" fontId="2" fillId="0" borderId="1" xfId="0" applyFont="1" applyBorder="1" applyAlignment="1" applyProtection="1">
      <alignment horizontal="center" vertical="center" wrapText="1"/>
    </xf>
    <xf numFmtId="0" fontId="2" fillId="0" borderId="6" xfId="0" applyFont="1" applyBorder="1" applyAlignment="1" applyProtection="1">
      <alignment horizontal="center" vertical="center" wrapText="1"/>
    </xf>
    <xf numFmtId="0" fontId="2" fillId="0" borderId="10" xfId="0" applyFont="1" applyBorder="1" applyAlignment="1" applyProtection="1">
      <alignment horizontal="center" vertical="center" wrapText="1"/>
    </xf>
    <xf numFmtId="0" fontId="2" fillId="0" borderId="6" xfId="0" applyFont="1" applyFill="1" applyBorder="1" applyAlignment="1" applyProtection="1">
      <alignment horizontal="left" vertical="top" wrapText="1"/>
    </xf>
    <xf numFmtId="0" fontId="2" fillId="0" borderId="10" xfId="0" applyFont="1" applyFill="1" applyBorder="1" applyAlignment="1" applyProtection="1">
      <alignment horizontal="left" vertical="top" wrapText="1"/>
    </xf>
    <xf numFmtId="49" fontId="2" fillId="0" borderId="1" xfId="0" applyNumberFormat="1" applyFont="1" applyBorder="1" applyAlignment="1">
      <alignment horizontal="center" vertical="center" wrapText="1"/>
    </xf>
    <xf numFmtId="49" fontId="2" fillId="0" borderId="6" xfId="0" applyNumberFormat="1" applyFont="1" applyBorder="1" applyAlignment="1">
      <alignment horizontal="center" vertical="center" wrapText="1"/>
    </xf>
    <xf numFmtId="49" fontId="2" fillId="0" borderId="10"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0" xfId="0" applyFont="1" applyBorder="1" applyAlignment="1">
      <alignment horizontal="center" vertical="center" wrapText="1"/>
    </xf>
    <xf numFmtId="0" fontId="1" fillId="0" borderId="13" xfId="0" applyFont="1" applyBorder="1" applyAlignment="1" applyProtection="1">
      <alignment horizontal="left" wrapText="1"/>
    </xf>
    <xf numFmtId="0" fontId="1" fillId="0" borderId="4" xfId="0" applyFont="1" applyBorder="1" applyAlignment="1" applyProtection="1">
      <alignment horizontal="left" wrapText="1"/>
    </xf>
    <xf numFmtId="0" fontId="2" fillId="0" borderId="13" xfId="0" applyFont="1" applyBorder="1" applyAlignment="1" applyProtection="1">
      <alignment horizontal="left" wrapText="1"/>
    </xf>
    <xf numFmtId="0" fontId="2" fillId="0" borderId="14" xfId="0" applyFont="1" applyBorder="1" applyAlignment="1" applyProtection="1">
      <alignment horizontal="left" wrapText="1"/>
    </xf>
    <xf numFmtId="0" fontId="2" fillId="0" borderId="4" xfId="0" applyFont="1" applyBorder="1" applyAlignment="1" applyProtection="1">
      <alignment horizontal="left" wrapText="1"/>
    </xf>
    <xf numFmtId="0" fontId="2" fillId="2" borderId="3" xfId="0" applyFont="1" applyFill="1" applyBorder="1" applyAlignment="1" applyProtection="1">
      <alignment horizontal="left" wrapText="1"/>
      <protection locked="0"/>
    </xf>
    <xf numFmtId="0" fontId="2" fillId="0" borderId="2" xfId="0" applyFont="1" applyBorder="1" applyAlignment="1" applyProtection="1">
      <alignment horizontal="left" vertical="top" wrapText="1"/>
    </xf>
    <xf numFmtId="0" fontId="2" fillId="0" borderId="3" xfId="0" applyFont="1" applyBorder="1" applyAlignment="1" applyProtection="1">
      <alignment horizontal="left" vertical="top" wrapText="1"/>
    </xf>
    <xf numFmtId="0" fontId="2" fillId="3" borderId="13" xfId="0" applyFont="1" applyFill="1" applyBorder="1" applyAlignment="1" applyProtection="1">
      <alignment horizontal="left" wrapText="1"/>
      <protection locked="0"/>
    </xf>
    <xf numFmtId="0" fontId="2" fillId="3" borderId="14" xfId="0" applyFont="1" applyFill="1" applyBorder="1" applyAlignment="1" applyProtection="1">
      <alignment horizontal="left" wrapText="1"/>
      <protection locked="0"/>
    </xf>
    <xf numFmtId="0" fontId="2" fillId="3" borderId="4" xfId="0" applyFont="1" applyFill="1" applyBorder="1" applyAlignment="1" applyProtection="1">
      <alignment horizontal="left" wrapText="1"/>
      <protection locked="0"/>
    </xf>
    <xf numFmtId="0" fontId="2" fillId="0" borderId="13" xfId="0" applyFont="1" applyBorder="1" applyAlignment="1" applyProtection="1">
      <alignment horizontal="left" vertical="top" wrapText="1"/>
    </xf>
    <xf numFmtId="0" fontId="2" fillId="0" borderId="4" xfId="0" applyFont="1" applyBorder="1" applyAlignment="1" applyProtection="1">
      <alignment horizontal="left" vertical="top" wrapText="1"/>
    </xf>
    <xf numFmtId="0" fontId="2" fillId="0" borderId="5" xfId="0" applyFont="1" applyBorder="1" applyAlignment="1" applyProtection="1">
      <alignment horizontal="left" vertical="top" wrapText="1"/>
    </xf>
    <xf numFmtId="0" fontId="1" fillId="0" borderId="9" xfId="0" applyFont="1" applyBorder="1" applyAlignment="1" applyProtection="1">
      <alignment horizontal="left" wrapText="1"/>
    </xf>
    <xf numFmtId="0" fontId="1" fillId="0" borderId="15" xfId="0" applyFont="1" applyBorder="1" applyAlignment="1" applyProtection="1">
      <alignment horizontal="left" wrapText="1"/>
    </xf>
    <xf numFmtId="0" fontId="1" fillId="0" borderId="3" xfId="0" applyFont="1" applyBorder="1" applyAlignment="1" applyProtection="1">
      <alignment horizontal="left" wrapText="1"/>
    </xf>
    <xf numFmtId="0" fontId="1" fillId="0" borderId="11" xfId="0" applyFont="1" applyBorder="1" applyAlignment="1" applyProtection="1">
      <alignment horizontal="left" vertical="center" wrapText="1"/>
    </xf>
    <xf numFmtId="0" fontId="1" fillId="0" borderId="12" xfId="0" applyFont="1" applyBorder="1" applyAlignment="1" applyProtection="1">
      <alignment horizontal="left" vertical="center" wrapText="1"/>
    </xf>
    <xf numFmtId="0" fontId="1" fillId="0" borderId="8" xfId="0" applyFont="1" applyBorder="1" applyAlignment="1" applyProtection="1">
      <alignment horizontal="left" vertical="center" wrapText="1"/>
    </xf>
    <xf numFmtId="0" fontId="2" fillId="0" borderId="9" xfId="0" applyFont="1" applyBorder="1" applyAlignment="1" applyProtection="1">
      <alignment horizontal="left" wrapText="1"/>
    </xf>
    <xf numFmtId="0" fontId="2" fillId="0" borderId="3" xfId="0" applyFont="1" applyBorder="1" applyAlignment="1" applyProtection="1">
      <alignment horizontal="left" wrapText="1"/>
    </xf>
    <xf numFmtId="0" fontId="1" fillId="0" borderId="13" xfId="0" applyFont="1" applyBorder="1" applyAlignment="1" applyProtection="1">
      <alignment horizontal="center" vertical="center" wrapText="1"/>
    </xf>
    <xf numFmtId="0" fontId="1" fillId="0" borderId="14" xfId="0" applyFont="1" applyBorder="1" applyAlignment="1" applyProtection="1">
      <alignment horizontal="center" vertical="center" wrapText="1"/>
    </xf>
    <xf numFmtId="0" fontId="1" fillId="0" borderId="4" xfId="0" applyFont="1" applyBorder="1" applyAlignment="1" applyProtection="1">
      <alignment horizontal="center" vertical="center" wrapText="1"/>
    </xf>
    <xf numFmtId="0" fontId="1" fillId="0" borderId="9" xfId="0" applyFont="1" applyBorder="1" applyAlignment="1" applyProtection="1">
      <alignment horizontal="center" vertical="center" wrapText="1"/>
    </xf>
    <xf numFmtId="0" fontId="1" fillId="0" borderId="15" xfId="0" applyFont="1" applyBorder="1" applyAlignment="1" applyProtection="1">
      <alignment horizontal="center" vertical="center" wrapText="1"/>
    </xf>
    <xf numFmtId="0" fontId="1" fillId="0" borderId="3" xfId="0" applyFont="1" applyBorder="1" applyAlignment="1" applyProtection="1">
      <alignment horizontal="center" vertical="center" wrapText="1"/>
    </xf>
    <xf numFmtId="0" fontId="2" fillId="0" borderId="7" xfId="0" applyFont="1" applyBorder="1" applyAlignment="1" applyProtection="1">
      <alignment horizontal="center" wrapText="1"/>
    </xf>
    <xf numFmtId="0" fontId="1" fillId="0" borderId="14" xfId="0" applyFont="1" applyBorder="1" applyAlignment="1" applyProtection="1">
      <alignment horizontal="left" wrapText="1"/>
    </xf>
    <xf numFmtId="0" fontId="1" fillId="0" borderId="7" xfId="0" applyFont="1" applyBorder="1" applyAlignment="1" applyProtection="1">
      <alignment horizontal="center" wrapText="1"/>
    </xf>
    <xf numFmtId="49" fontId="2" fillId="0" borderId="13" xfId="0" applyNumberFormat="1" applyFont="1" applyBorder="1" applyAlignment="1" applyProtection="1">
      <alignment horizontal="center" vertical="center" wrapText="1"/>
    </xf>
    <xf numFmtId="49" fontId="2" fillId="0" borderId="5" xfId="0" applyNumberFormat="1" applyFont="1" applyBorder="1" applyAlignment="1" applyProtection="1">
      <alignment horizontal="center" vertical="center" wrapText="1"/>
    </xf>
    <xf numFmtId="49" fontId="2" fillId="0" borderId="9" xfId="0" applyNumberFormat="1" applyFont="1" applyBorder="1" applyAlignment="1" applyProtection="1">
      <alignment horizontal="center" vertical="center" wrapText="1"/>
    </xf>
    <xf numFmtId="0" fontId="1" fillId="0" borderId="10" xfId="0" applyFont="1" applyBorder="1" applyAlignment="1" applyProtection="1">
      <alignment horizontal="center" wrapText="1"/>
    </xf>
    <xf numFmtId="0" fontId="1" fillId="0" borderId="13" xfId="0" applyFont="1" applyBorder="1" applyAlignment="1" applyProtection="1">
      <alignment horizontal="center" wrapText="1"/>
    </xf>
    <xf numFmtId="0" fontId="1" fillId="0" borderId="4" xfId="0" applyFont="1" applyBorder="1" applyAlignment="1" applyProtection="1">
      <alignment horizontal="center" wrapText="1"/>
    </xf>
    <xf numFmtId="0" fontId="1" fillId="0" borderId="5" xfId="0" applyFont="1" applyBorder="1" applyAlignment="1" applyProtection="1">
      <alignment horizontal="center" wrapText="1"/>
    </xf>
    <xf numFmtId="0" fontId="1" fillId="0" borderId="2" xfId="0" applyFont="1" applyBorder="1" applyAlignment="1" applyProtection="1">
      <alignment horizontal="center" wrapText="1"/>
    </xf>
    <xf numFmtId="164" fontId="2" fillId="0" borderId="1" xfId="0" applyNumberFormat="1" applyFont="1" applyBorder="1" applyAlignment="1" applyProtection="1">
      <alignment horizontal="left" wrapText="1"/>
    </xf>
    <xf numFmtId="0" fontId="2" fillId="0" borderId="10" xfId="0" applyFont="1" applyBorder="1" applyAlignment="1" applyProtection="1">
      <alignment horizontal="left" wrapText="1"/>
    </xf>
    <xf numFmtId="44" fontId="2" fillId="0" borderId="1" xfId="13" applyFont="1" applyBorder="1" applyAlignment="1" applyProtection="1">
      <alignment horizontal="center" wrapText="1"/>
    </xf>
    <xf numFmtId="44" fontId="2" fillId="0" borderId="10" xfId="13" applyFont="1" applyBorder="1" applyAlignment="1" applyProtection="1">
      <alignment horizontal="center" wrapText="1"/>
    </xf>
    <xf numFmtId="0" fontId="2" fillId="0" borderId="15" xfId="0" applyFont="1" applyBorder="1" applyAlignment="1" applyProtection="1">
      <alignment horizontal="left" wrapText="1"/>
    </xf>
    <xf numFmtId="164" fontId="1" fillId="0" borderId="1" xfId="0" applyNumberFormat="1" applyFont="1" applyBorder="1" applyAlignment="1" applyProtection="1">
      <alignment horizontal="left" wrapText="1"/>
    </xf>
    <xf numFmtId="0" fontId="1" fillId="0" borderId="10" xfId="0" applyFont="1" applyBorder="1" applyAlignment="1" applyProtection="1">
      <alignment horizontal="left" wrapText="1"/>
    </xf>
    <xf numFmtId="49" fontId="2" fillId="2" borderId="9" xfId="0" applyNumberFormat="1" applyFont="1" applyFill="1" applyBorder="1" applyAlignment="1" applyProtection="1">
      <alignment horizontal="left" wrapText="1"/>
      <protection locked="0"/>
    </xf>
    <xf numFmtId="49" fontId="2" fillId="2" borderId="3" xfId="0" applyNumberFormat="1" applyFont="1" applyFill="1" applyBorder="1" applyAlignment="1" applyProtection="1">
      <alignment horizontal="left" wrapText="1"/>
      <protection locked="0"/>
    </xf>
    <xf numFmtId="49" fontId="1" fillId="0" borderId="13" xfId="0" applyNumberFormat="1" applyFont="1" applyBorder="1" applyAlignment="1" applyProtection="1">
      <alignment horizontal="left" wrapText="1"/>
    </xf>
    <xf numFmtId="49" fontId="1" fillId="0" borderId="4" xfId="0" applyNumberFormat="1" applyFont="1" applyBorder="1" applyAlignment="1" applyProtection="1">
      <alignment horizontal="left" wrapText="1"/>
    </xf>
    <xf numFmtId="1" fontId="2" fillId="2" borderId="1" xfId="0" applyNumberFormat="1" applyFont="1" applyFill="1" applyBorder="1" applyAlignment="1" applyProtection="1">
      <alignment horizontal="center" wrapText="1"/>
      <protection locked="0"/>
    </xf>
    <xf numFmtId="1" fontId="2" fillId="2" borderId="10" xfId="0" applyNumberFormat="1" applyFont="1" applyFill="1" applyBorder="1" applyAlignment="1" applyProtection="1">
      <alignment horizontal="center" wrapText="1"/>
      <protection locked="0"/>
    </xf>
  </cellXfs>
  <cellStyles count="14">
    <cellStyle name="Euro" xfId="1" xr:uid="{00000000-0005-0000-0000-000000000000}"/>
    <cellStyle name="Euro 2" xfId="2" xr:uid="{00000000-0005-0000-0000-000001000000}"/>
    <cellStyle name="Komma 2" xfId="3" xr:uid="{00000000-0005-0000-0000-000002000000}"/>
    <cellStyle name="Standard" xfId="0" builtinId="0"/>
    <cellStyle name="Standard 10" xfId="4" xr:uid="{00000000-0005-0000-0000-000004000000}"/>
    <cellStyle name="Standard 2" xfId="5" xr:uid="{00000000-0005-0000-0000-000005000000}"/>
    <cellStyle name="Standard 3" xfId="6" xr:uid="{00000000-0005-0000-0000-000006000000}"/>
    <cellStyle name="Standard 4" xfId="7" xr:uid="{00000000-0005-0000-0000-000007000000}"/>
    <cellStyle name="Standard 5" xfId="8" xr:uid="{00000000-0005-0000-0000-000008000000}"/>
    <cellStyle name="Standard 6" xfId="9" xr:uid="{00000000-0005-0000-0000-000009000000}"/>
    <cellStyle name="Standard 7" xfId="10" xr:uid="{00000000-0005-0000-0000-00000A000000}"/>
    <cellStyle name="Standard 8" xfId="11" xr:uid="{00000000-0005-0000-0000-00000B000000}"/>
    <cellStyle name="Standard 9" xfId="12" xr:uid="{00000000-0005-0000-0000-00000C000000}"/>
    <cellStyle name="Währung" xfId="13"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41"/>
  <sheetViews>
    <sheetView tabSelected="1" topLeftCell="A4" zoomScaleNormal="100" workbookViewId="0">
      <selection activeCell="H15" sqref="H15"/>
    </sheetView>
  </sheetViews>
  <sheetFormatPr baseColWidth="10" defaultRowHeight="12.75" x14ac:dyDescent="0.2"/>
  <cols>
    <col min="1" max="1" width="6" style="8" bestFit="1" customWidth="1"/>
    <col min="2" max="2" width="62.5703125" style="8" customWidth="1"/>
    <col min="3" max="4" width="8.7109375" style="8" customWidth="1"/>
    <col min="5" max="5" width="10.5703125" style="8" bestFit="1" customWidth="1"/>
    <col min="6" max="6" width="11" style="8" bestFit="1" customWidth="1"/>
    <col min="7" max="7" width="11.42578125" style="8"/>
    <col min="8" max="8" width="13.5703125" style="8" customWidth="1"/>
    <col min="9" max="16384" width="11.42578125" style="8"/>
  </cols>
  <sheetData>
    <row r="1" spans="1:8" x14ac:dyDescent="0.2">
      <c r="A1" s="52" t="s">
        <v>20</v>
      </c>
      <c r="B1" s="53"/>
      <c r="C1" s="54" t="s">
        <v>12</v>
      </c>
      <c r="D1" s="55"/>
      <c r="E1" s="55"/>
      <c r="F1" s="56"/>
    </row>
    <row r="2" spans="1:8" ht="12.75" customHeight="1" x14ac:dyDescent="0.2">
      <c r="A2" s="9"/>
      <c r="B2" s="10"/>
      <c r="C2" s="32"/>
      <c r="D2" s="33"/>
      <c r="E2" s="33"/>
      <c r="F2" s="57"/>
    </row>
    <row r="3" spans="1:8" ht="12.75" customHeight="1" x14ac:dyDescent="0.2">
      <c r="A3" s="9" t="s">
        <v>15</v>
      </c>
      <c r="B3" s="10" t="s">
        <v>41</v>
      </c>
      <c r="C3" s="60" t="s">
        <v>33</v>
      </c>
      <c r="D3" s="61"/>
      <c r="E3" s="61"/>
      <c r="F3" s="62"/>
    </row>
    <row r="4" spans="1:8" ht="12.75" customHeight="1" x14ac:dyDescent="0.2">
      <c r="A4" s="9"/>
      <c r="B4" s="10"/>
      <c r="C4" s="32"/>
      <c r="D4" s="33"/>
      <c r="E4" s="33"/>
      <c r="F4" s="57"/>
    </row>
    <row r="5" spans="1:8" ht="12.75" customHeight="1" x14ac:dyDescent="0.2">
      <c r="A5" s="6" t="s">
        <v>29</v>
      </c>
      <c r="B5" s="58" t="s">
        <v>44</v>
      </c>
      <c r="C5" s="54" t="s">
        <v>13</v>
      </c>
      <c r="D5" s="55"/>
      <c r="E5" s="55"/>
      <c r="F5" s="56"/>
      <c r="H5" s="11"/>
    </row>
    <row r="6" spans="1:8" x14ac:dyDescent="0.2">
      <c r="A6" s="7"/>
      <c r="B6" s="59"/>
      <c r="C6" s="32"/>
      <c r="D6" s="33"/>
      <c r="E6" s="34"/>
      <c r="F6" s="35"/>
    </row>
    <row r="7" spans="1:8" ht="12.75" customHeight="1" x14ac:dyDescent="0.2">
      <c r="A7" s="63" t="s">
        <v>32</v>
      </c>
      <c r="B7" s="64"/>
      <c r="C7" s="54" t="s">
        <v>0</v>
      </c>
      <c r="D7" s="55"/>
      <c r="E7" s="55"/>
      <c r="F7" s="56"/>
    </row>
    <row r="8" spans="1:8" ht="12.75" customHeight="1" x14ac:dyDescent="0.2">
      <c r="A8" s="65"/>
      <c r="B8" s="58"/>
      <c r="C8" s="32"/>
      <c r="D8" s="33"/>
      <c r="E8" s="34"/>
      <c r="F8" s="35"/>
    </row>
    <row r="9" spans="1:8" ht="12.75" customHeight="1" x14ac:dyDescent="0.2">
      <c r="A9" s="65"/>
      <c r="B9" s="58"/>
      <c r="C9" s="54" t="s">
        <v>16</v>
      </c>
      <c r="D9" s="55"/>
      <c r="E9" s="55"/>
      <c r="F9" s="56"/>
    </row>
    <row r="10" spans="1:8" ht="12.75" customHeight="1" x14ac:dyDescent="0.2">
      <c r="A10" s="65"/>
      <c r="B10" s="58"/>
      <c r="C10" s="32"/>
      <c r="D10" s="33"/>
      <c r="E10" s="34"/>
      <c r="F10" s="35"/>
    </row>
    <row r="11" spans="1:8" x14ac:dyDescent="0.2">
      <c r="A11" s="6" t="s">
        <v>18</v>
      </c>
      <c r="B11" s="12" t="s">
        <v>36</v>
      </c>
      <c r="C11" s="54" t="s">
        <v>1</v>
      </c>
      <c r="D11" s="55"/>
      <c r="E11" s="55"/>
      <c r="F11" s="56"/>
    </row>
    <row r="12" spans="1:8" x14ac:dyDescent="0.2">
      <c r="A12" s="7"/>
      <c r="B12" s="13"/>
      <c r="C12" s="32"/>
      <c r="D12" s="33"/>
      <c r="E12" s="34"/>
      <c r="F12" s="35"/>
    </row>
    <row r="13" spans="1:8" ht="15" customHeight="1" x14ac:dyDescent="0.2">
      <c r="A13" s="36" t="s">
        <v>4</v>
      </c>
      <c r="B13" s="36" t="s">
        <v>5</v>
      </c>
      <c r="C13" s="36" t="s">
        <v>6</v>
      </c>
      <c r="D13" s="4" t="s">
        <v>27</v>
      </c>
      <c r="E13" s="1" t="s">
        <v>2</v>
      </c>
      <c r="F13" s="1" t="s">
        <v>3</v>
      </c>
    </row>
    <row r="14" spans="1:8" x14ac:dyDescent="0.2">
      <c r="A14" s="37"/>
      <c r="B14" s="37"/>
      <c r="C14" s="37"/>
      <c r="D14" s="5" t="s">
        <v>28</v>
      </c>
      <c r="E14" s="2" t="s">
        <v>22</v>
      </c>
      <c r="F14" s="2" t="s">
        <v>22</v>
      </c>
    </row>
    <row r="15" spans="1:8" ht="293.25" x14ac:dyDescent="0.2">
      <c r="A15" s="46" t="s">
        <v>25</v>
      </c>
      <c r="B15" s="21" t="s">
        <v>45</v>
      </c>
      <c r="C15" s="49">
        <v>4</v>
      </c>
      <c r="D15" s="49" t="s">
        <v>30</v>
      </c>
      <c r="E15" s="22"/>
      <c r="F15" s="25">
        <f>C15*E15</f>
        <v>0</v>
      </c>
    </row>
    <row r="16" spans="1:8" x14ac:dyDescent="0.2">
      <c r="A16" s="47"/>
      <c r="B16" s="18" t="s">
        <v>40</v>
      </c>
      <c r="C16" s="50"/>
      <c r="D16" s="50"/>
      <c r="E16" s="23"/>
      <c r="F16" s="26"/>
    </row>
    <row r="17" spans="1:8" x14ac:dyDescent="0.2">
      <c r="A17" s="47"/>
      <c r="B17" s="19"/>
      <c r="C17" s="50"/>
      <c r="D17" s="50"/>
      <c r="E17" s="23"/>
      <c r="F17" s="26"/>
    </row>
    <row r="18" spans="1:8" x14ac:dyDescent="0.2">
      <c r="A18" s="47"/>
      <c r="B18" s="18" t="s">
        <v>39</v>
      </c>
      <c r="C18" s="50"/>
      <c r="D18" s="50"/>
      <c r="E18" s="23"/>
      <c r="F18" s="26"/>
    </row>
    <row r="19" spans="1:8" x14ac:dyDescent="0.2">
      <c r="A19" s="48"/>
      <c r="B19" s="20"/>
      <c r="C19" s="51"/>
      <c r="D19" s="51"/>
      <c r="E19" s="24"/>
      <c r="F19" s="27"/>
    </row>
    <row r="20" spans="1:8" x14ac:dyDescent="0.2">
      <c r="A20" s="83" t="s">
        <v>26</v>
      </c>
      <c r="B20" s="3" t="s">
        <v>23</v>
      </c>
      <c r="C20" s="41">
        <v>1</v>
      </c>
      <c r="D20" s="41" t="s">
        <v>31</v>
      </c>
      <c r="E20" s="22"/>
      <c r="F20" s="25">
        <f t="shared" ref="F20" si="0">C20*E20</f>
        <v>0</v>
      </c>
    </row>
    <row r="21" spans="1:8" ht="25.5" x14ac:dyDescent="0.2">
      <c r="A21" s="84"/>
      <c r="B21" s="14" t="s">
        <v>43</v>
      </c>
      <c r="C21" s="42"/>
      <c r="D21" s="42"/>
      <c r="E21" s="23"/>
      <c r="F21" s="26"/>
      <c r="H21" s="17"/>
    </row>
    <row r="22" spans="1:8" ht="15" customHeight="1" x14ac:dyDescent="0.2">
      <c r="A22" s="84"/>
      <c r="B22" s="44" t="s">
        <v>42</v>
      </c>
      <c r="C22" s="42"/>
      <c r="D22" s="42"/>
      <c r="E22" s="23"/>
      <c r="F22" s="26"/>
    </row>
    <row r="23" spans="1:8" x14ac:dyDescent="0.2">
      <c r="A23" s="84"/>
      <c r="B23" s="44"/>
      <c r="C23" s="42"/>
      <c r="D23" s="42"/>
      <c r="E23" s="23"/>
      <c r="F23" s="26"/>
    </row>
    <row r="24" spans="1:8" x14ac:dyDescent="0.2">
      <c r="A24" s="85"/>
      <c r="B24" s="45"/>
      <c r="C24" s="43"/>
      <c r="D24" s="43"/>
      <c r="E24" s="24"/>
      <c r="F24" s="27"/>
    </row>
    <row r="25" spans="1:8" ht="12.75" customHeight="1" x14ac:dyDescent="0.2">
      <c r="A25" s="38" t="s">
        <v>7</v>
      </c>
      <c r="B25" s="39"/>
      <c r="C25" s="39"/>
      <c r="D25" s="40"/>
      <c r="E25" s="15"/>
      <c r="F25" s="16"/>
    </row>
    <row r="26" spans="1:8" ht="12.75" customHeight="1" x14ac:dyDescent="0.2">
      <c r="A26" s="38" t="s">
        <v>17</v>
      </c>
      <c r="B26" s="39"/>
      <c r="C26" s="39"/>
      <c r="D26" s="40"/>
      <c r="E26" s="15"/>
      <c r="F26" s="16"/>
    </row>
    <row r="27" spans="1:8" ht="12.75" customHeight="1" x14ac:dyDescent="0.2">
      <c r="A27" s="38" t="s">
        <v>19</v>
      </c>
      <c r="B27" s="39"/>
      <c r="C27" s="39"/>
      <c r="D27" s="40"/>
      <c r="E27" s="15"/>
      <c r="F27" s="16"/>
    </row>
    <row r="28" spans="1:8" ht="15" customHeight="1" x14ac:dyDescent="0.2">
      <c r="A28" s="74" t="s">
        <v>21</v>
      </c>
      <c r="B28" s="75"/>
      <c r="C28" s="75"/>
      <c r="D28" s="76"/>
      <c r="E28" s="41">
        <f>IF(E27&lt;14,0,E26)</f>
        <v>0</v>
      </c>
      <c r="F28" s="80"/>
    </row>
    <row r="29" spans="1:8" ht="15" customHeight="1" x14ac:dyDescent="0.2">
      <c r="A29" s="77"/>
      <c r="B29" s="78"/>
      <c r="C29" s="78"/>
      <c r="D29" s="79"/>
      <c r="E29" s="43"/>
      <c r="F29" s="80"/>
    </row>
    <row r="30" spans="1:8" x14ac:dyDescent="0.2">
      <c r="A30" s="100" t="s">
        <v>38</v>
      </c>
      <c r="B30" s="101"/>
      <c r="C30" s="52" t="s">
        <v>8</v>
      </c>
      <c r="D30" s="81"/>
      <c r="E30" s="53"/>
      <c r="F30" s="28">
        <f>SUM(F15:F24)</f>
        <v>0</v>
      </c>
    </row>
    <row r="31" spans="1:8" x14ac:dyDescent="0.2">
      <c r="A31" s="98"/>
      <c r="B31" s="99"/>
      <c r="C31" s="66"/>
      <c r="D31" s="67"/>
      <c r="E31" s="68"/>
      <c r="F31" s="29"/>
    </row>
    <row r="32" spans="1:8" ht="12.75" customHeight="1" x14ac:dyDescent="0.2">
      <c r="A32" s="30" t="s">
        <v>37</v>
      </c>
      <c r="B32" s="31"/>
      <c r="C32" s="54" t="s">
        <v>24</v>
      </c>
      <c r="D32" s="56"/>
      <c r="E32" s="102">
        <v>19</v>
      </c>
      <c r="F32" s="93">
        <f>F30*(E32/100+1)-F30</f>
        <v>0</v>
      </c>
    </row>
    <row r="33" spans="1:6" x14ac:dyDescent="0.2">
      <c r="A33" s="98"/>
      <c r="B33" s="99"/>
      <c r="C33" s="72"/>
      <c r="D33" s="73"/>
      <c r="E33" s="103"/>
      <c r="F33" s="94"/>
    </row>
    <row r="34" spans="1:6" x14ac:dyDescent="0.2">
      <c r="A34" s="87"/>
      <c r="B34" s="88"/>
      <c r="C34" s="52" t="s">
        <v>9</v>
      </c>
      <c r="D34" s="81"/>
      <c r="E34" s="53"/>
      <c r="F34" s="96">
        <f>SUM(F30:F33)</f>
        <v>0</v>
      </c>
    </row>
    <row r="35" spans="1:6" x14ac:dyDescent="0.2">
      <c r="A35" s="89"/>
      <c r="B35" s="90"/>
      <c r="C35" s="66"/>
      <c r="D35" s="67"/>
      <c r="E35" s="68"/>
      <c r="F35" s="97"/>
    </row>
    <row r="36" spans="1:6" x14ac:dyDescent="0.2">
      <c r="A36" s="9"/>
      <c r="B36" s="10"/>
      <c r="C36" s="54" t="s">
        <v>10</v>
      </c>
      <c r="D36" s="55"/>
      <c r="E36" s="56"/>
      <c r="F36" s="91">
        <f>F34/100*E28</f>
        <v>0</v>
      </c>
    </row>
    <row r="37" spans="1:6" x14ac:dyDescent="0.2">
      <c r="A37" s="9"/>
      <c r="B37" s="10"/>
      <c r="C37" s="72"/>
      <c r="D37" s="95"/>
      <c r="E37" s="73"/>
      <c r="F37" s="92"/>
    </row>
    <row r="38" spans="1:6" ht="15" customHeight="1" x14ac:dyDescent="0.2">
      <c r="A38" s="82" t="s">
        <v>34</v>
      </c>
      <c r="B38" s="82"/>
      <c r="C38" s="52" t="s">
        <v>11</v>
      </c>
      <c r="D38" s="81"/>
      <c r="E38" s="53"/>
      <c r="F38" s="28">
        <f>F34-F36</f>
        <v>0</v>
      </c>
    </row>
    <row r="39" spans="1:6" x14ac:dyDescent="0.2">
      <c r="A39" s="82"/>
      <c r="B39" s="82"/>
      <c r="C39" s="66"/>
      <c r="D39" s="67"/>
      <c r="E39" s="68"/>
      <c r="F39" s="86"/>
    </row>
    <row r="40" spans="1:6" ht="51" customHeight="1" x14ac:dyDescent="0.2">
      <c r="A40" s="66" t="s">
        <v>14</v>
      </c>
      <c r="B40" s="67"/>
      <c r="C40" s="67"/>
      <c r="D40" s="67"/>
      <c r="E40" s="67"/>
      <c r="F40" s="68"/>
    </row>
    <row r="41" spans="1:6" ht="56.25" customHeight="1" x14ac:dyDescent="0.2">
      <c r="A41" s="69" t="s">
        <v>35</v>
      </c>
      <c r="B41" s="70"/>
      <c r="C41" s="70"/>
      <c r="D41" s="70"/>
      <c r="E41" s="70"/>
      <c r="F41" s="71"/>
    </row>
  </sheetData>
  <sheetProtection formatColumns="0" formatRows="0"/>
  <mergeCells count="54">
    <mergeCell ref="A31:B31"/>
    <mergeCell ref="A34:B35"/>
    <mergeCell ref="F36:F37"/>
    <mergeCell ref="F32:F33"/>
    <mergeCell ref="C36:E37"/>
    <mergeCell ref="F34:F35"/>
    <mergeCell ref="A33:B33"/>
    <mergeCell ref="E32:E33"/>
    <mergeCell ref="A40:F40"/>
    <mergeCell ref="A41:F41"/>
    <mergeCell ref="E20:E24"/>
    <mergeCell ref="F20:F24"/>
    <mergeCell ref="C32:D33"/>
    <mergeCell ref="A26:D26"/>
    <mergeCell ref="A27:D27"/>
    <mergeCell ref="A28:D29"/>
    <mergeCell ref="E28:E29"/>
    <mergeCell ref="F28:F29"/>
    <mergeCell ref="C38:E39"/>
    <mergeCell ref="C30:E31"/>
    <mergeCell ref="A38:B39"/>
    <mergeCell ref="A20:A24"/>
    <mergeCell ref="F38:F39"/>
    <mergeCell ref="C34:E35"/>
    <mergeCell ref="A1:B1"/>
    <mergeCell ref="C11:F11"/>
    <mergeCell ref="C9:F9"/>
    <mergeCell ref="C7:F7"/>
    <mergeCell ref="C5:F5"/>
    <mergeCell ref="C1:F1"/>
    <mergeCell ref="C6:F6"/>
    <mergeCell ref="C8:F8"/>
    <mergeCell ref="C2:F2"/>
    <mergeCell ref="B5:B6"/>
    <mergeCell ref="C4:F4"/>
    <mergeCell ref="C3:F3"/>
    <mergeCell ref="A7:B10"/>
    <mergeCell ref="C10:F10"/>
    <mergeCell ref="E15:E19"/>
    <mergeCell ref="F15:F19"/>
    <mergeCell ref="F30:F31"/>
    <mergeCell ref="A32:B32"/>
    <mergeCell ref="C12:F12"/>
    <mergeCell ref="C13:C14"/>
    <mergeCell ref="A25:D25"/>
    <mergeCell ref="C20:C24"/>
    <mergeCell ref="D20:D24"/>
    <mergeCell ref="B22:B24"/>
    <mergeCell ref="A13:A14"/>
    <mergeCell ref="B13:B14"/>
    <mergeCell ref="A15:A19"/>
    <mergeCell ref="C15:C19"/>
    <mergeCell ref="D15:D19"/>
    <mergeCell ref="A30:B30"/>
  </mergeCells>
  <dataValidations count="3">
    <dataValidation type="list" allowBlank="1" showInputMessage="1" showErrorMessage="1" sqref="B21" xr:uid="{00000000-0002-0000-0000-000000000000}">
      <formula1>"Lieferung frei Haus, Lieferung frei Verwendungsstelle, Lieferung frei Verwendungsstelle inkl. Montage, Lieferung frei Verwendungsstelle inkl. Entsorgung Verpackungsmaterial, Lieferung frei Verwendungsstelle inkl. Montage und Entsorgung Verpackungsmaterial"</formula1>
    </dataValidation>
    <dataValidation type="list" allowBlank="1" showInputMessage="1" showErrorMessage="1" sqref="E32:E33" xr:uid="{00000000-0002-0000-0000-000002000000}">
      <formula1>"0,7,19"</formula1>
    </dataValidation>
    <dataValidation type="list" allowBlank="1" promptTitle="Mengeneinheiten" sqref="D15:D24" xr:uid="{00000000-0002-0000-0000-000003000000}">
      <formula1>"%,Bl.,g,h,Jhr,k.A.,kg,l,LE,m,Mon,m²,m³,Pal,psch,S.,St.,StS,t,TS,Wo,"</formula1>
    </dataValidation>
  </dataValidations>
  <pageMargins left="0.7" right="0.7" top="0.78740157499999996" bottom="0.78740157499999996" header="0.3" footer="0.3"/>
  <pageSetup paperSize="9" scale="81"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Tabelle1</vt:lpstr>
      <vt:lpstr>Tabelle1!Druckbereich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Konow, Richard</dc:creator>
  <cp:lastModifiedBy>Thiele, Niklas</cp:lastModifiedBy>
  <cp:lastPrinted>2026-05-28T09:34:53Z</cp:lastPrinted>
  <dcterms:created xsi:type="dcterms:W3CDTF">2019-07-22T13:28:59Z</dcterms:created>
  <dcterms:modified xsi:type="dcterms:W3CDTF">2026-06-01T05:43:24Z</dcterms:modified>
</cp:coreProperties>
</file>